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Sheet1!$A$1:$X$39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<sst xmlns="http://schemas.openxmlformats.org/spreadsheetml/2006/main" count="271" uniqueCount="67">
  <si>
    <t xml:space="preserve">winds</t>
  </si>
  <si>
    <t xml:space="preserve"> </t>
  </si>
  <si>
    <t xml:space="preserve">RACE 1</t>
  </si>
  <si>
    <t xml:space="preserve">6-10 nw</t>
  </si>
  <si>
    <t xml:space="preserve">RACE 2</t>
  </si>
  <si>
    <t xml:space="preserve">20-30 n</t>
  </si>
  <si>
    <t xml:space="preserve">RACE 3</t>
  </si>
  <si>
    <t xml:space="preserve">20-25 n</t>
  </si>
  <si>
    <t xml:space="preserve">RACE 4</t>
  </si>
  <si>
    <t xml:space="preserve">Zero</t>
  </si>
  <si>
    <t xml:space="preserve">RACE 5</t>
  </si>
  <si>
    <t xml:space="preserve">7 - 12 N</t>
  </si>
  <si>
    <t xml:space="preserve">RACE 6</t>
  </si>
  <si>
    <t xml:space="preserve">5 S</t>
  </si>
  <si>
    <t xml:space="preserve">RACE 7</t>
  </si>
  <si>
    <t xml:space="preserve">5 NE</t>
  </si>
  <si>
    <t xml:space="preserve">RACE 8</t>
  </si>
  <si>
    <t xml:space="preserve">7 NE</t>
  </si>
  <si>
    <t xml:space="preserve">RACE 9</t>
  </si>
  <si>
    <t xml:space="preserve">20-25 </t>
  </si>
  <si>
    <t xml:space="preserve">RACE 10</t>
  </si>
  <si>
    <t xml:space="preserve">0 - 5 N</t>
  </si>
  <si>
    <t xml:space="preserve">finish</t>
  </si>
  <si>
    <t xml:space="preserve">Days
Pts.</t>
  </si>
  <si>
    <t xml:space="preserve">Days Pts.</t>
  </si>
  <si>
    <t xml:space="preserve">Accum. 
Points</t>
  </si>
  <si>
    <t xml:space="preserve">Seasonal 
Totals</t>
  </si>
  <si>
    <t xml:space="preserve">CLASS "1" Racing</t>
  </si>
  <si>
    <t xml:space="preserve">Cancelled</t>
  </si>
  <si>
    <t xml:space="preserve">Scoring
6 best
races</t>
  </si>
  <si>
    <t xml:space="preserve">My Fair Lady</t>
  </si>
  <si>
    <t xml:space="preserve">Tie Breaker</t>
  </si>
  <si>
    <t xml:space="preserve">Advantage  </t>
  </si>
  <si>
    <t xml:space="preserve">Maeve</t>
  </si>
  <si>
    <t xml:space="preserve">TLE</t>
  </si>
  <si>
    <t xml:space="preserve">Double Jeopardy</t>
  </si>
  <si>
    <t xml:space="preserve">dnf</t>
  </si>
  <si>
    <t xml:space="preserve">Synergy</t>
  </si>
  <si>
    <t xml:space="preserve">Northern Spy  </t>
  </si>
  <si>
    <t xml:space="preserve">Logramar</t>
  </si>
  <si>
    <t xml:space="preserve">Lake Effect</t>
  </si>
  <si>
    <t xml:space="preserve">Dynamis</t>
  </si>
  <si>
    <t xml:space="preserve">Falcon  </t>
  </si>
  <si>
    <t xml:space="preserve">Kairos</t>
  </si>
  <si>
    <t xml:space="preserve">CLASS "2" Racing</t>
  </si>
  <si>
    <t xml:space="preserve">Banshee    </t>
  </si>
  <si>
    <t xml:space="preserve">Avalon  </t>
  </si>
  <si>
    <t xml:space="preserve">Alida </t>
  </si>
  <si>
    <t xml:space="preserve">Copacetic  </t>
  </si>
  <si>
    <t xml:space="preserve">Vashti</t>
  </si>
  <si>
    <t xml:space="preserve">Chialella</t>
  </si>
  <si>
    <t xml:space="preserve">Everything’s
Awesome</t>
  </si>
  <si>
    <t xml:space="preserve">Go Fast </t>
  </si>
  <si>
    <t xml:space="preserve">Opus</t>
  </si>
  <si>
    <t xml:space="preserve">Sabadelle</t>
  </si>
  <si>
    <t xml:space="preserve">Windwalker</t>
  </si>
  <si>
    <t xml:space="preserve">CLASS "3" 
Pleasure Cruisers</t>
  </si>
  <si>
    <t xml:space="preserve">VooDoo Child</t>
  </si>
  <si>
    <t xml:space="preserve">Rambunctious</t>
  </si>
  <si>
    <t xml:space="preserve">Freya </t>
  </si>
  <si>
    <t xml:space="preserve">Mystere</t>
  </si>
  <si>
    <t xml:space="preserve">Brydcage</t>
  </si>
  <si>
    <t xml:space="preserve">Red Sky</t>
  </si>
  <si>
    <t xml:space="preserve">Maidan</t>
  </si>
  <si>
    <t xml:space="preserve">Peace &amp; Joy </t>
  </si>
  <si>
    <t xml:space="preserve">Satyr </t>
  </si>
  <si>
    <t xml:space="preserve">Total Boats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</si>
</sst>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M/D/YY;@"/>
    <numFmt numFmtId="168" formatCode="@"/>
  </numFmts>
  <fonts count="4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i val="true"/>
      <sz val="10"/>
      <color rgb="FF808080"/>
      <name val="Arial"/>
      <family val="2"/>
      <charset val="1"/>
    </font>
    <font>
      <sz val="11"/>
      <color rgb="FF008000"/>
      <name val="Calibri"/>
      <family val="2"/>
      <charset val="1"/>
    </font>
    <font>
      <sz val="10"/>
      <color rgb="FF006600"/>
      <name val="Arial"/>
      <family val="2"/>
      <charset val="1"/>
    </font>
    <font>
      <b val="true"/>
      <sz val="15"/>
      <color rgb="FF333399"/>
      <name val="Calibri"/>
      <family val="2"/>
      <charset val="1"/>
    </font>
    <font>
      <sz val="18"/>
      <color rgb="FF000000"/>
      <name val="Arial"/>
      <family val="2"/>
      <charset val="1"/>
    </font>
    <font>
      <b val="true"/>
      <sz val="13"/>
      <color rgb="FF333399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333399"/>
      <name val="Calibri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9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2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FFCC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CCCCC"/>
        <bgColor rgb="FFDDDDDD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CC"/>
      </patternFill>
    </fill>
    <fill>
      <patternFill patternType="solid">
        <fgColor rgb="FF33CCCC"/>
        <bgColor rgb="FF00CCFF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FF99CC"/>
        <bgColor rgb="FFFF808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CCCCC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7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8" fillId="18" borderId="0" applyFont="true" applyBorder="false" applyAlignment="true" applyProtection="false">
      <alignment horizontal="general" vertical="bottom" textRotation="0" wrapText="false" indent="0" shrinkToFit="false"/>
    </xf>
    <xf numFmtId="164" fontId="9" fillId="19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1" applyFont="true" applyBorder="true" applyAlignment="true" applyProtection="false">
      <alignment horizontal="general" vertical="bottom" textRotation="0" wrapText="false" indent="0" shrinkToFit="false"/>
    </xf>
    <xf numFmtId="164" fontId="11" fillId="20" borderId="2" applyFont="true" applyBorder="true" applyAlignment="true" applyProtection="false">
      <alignment horizontal="general" vertical="bottom" textRotation="0" wrapText="false" indent="0" shrinkToFit="false"/>
    </xf>
    <xf numFmtId="164" fontId="12" fillId="21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22" borderId="0" applyFont="true" applyBorder="false" applyAlignment="true" applyProtection="false">
      <alignment horizontal="general" vertical="bottom" textRotation="0" wrapText="false" indent="0" shrinkToFit="false"/>
    </xf>
    <xf numFmtId="164" fontId="16" fillId="22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3" applyFont="true" applyBorder="tru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5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3" borderId="1" applyFont="true" applyBorder="true" applyAlignment="true" applyProtection="false">
      <alignment horizontal="general" vertical="bottom" textRotation="0" wrapText="false" indent="0" shrinkToFit="false"/>
    </xf>
    <xf numFmtId="164" fontId="25" fillId="0" borderId="6" applyFont="true" applyBorder="true" applyAlignment="true" applyProtection="false">
      <alignment horizontal="general" vertical="bottom" textRotation="0" wrapText="false" indent="0" shrinkToFit="false"/>
    </xf>
    <xf numFmtId="164" fontId="26" fillId="8" borderId="0" applyFont="true" applyBorder="false" applyAlignment="true" applyProtection="false">
      <alignment horizontal="general" vertical="bottom" textRotation="0" wrapText="false" indent="0" shrinkToFit="false"/>
    </xf>
    <xf numFmtId="164" fontId="27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7" applyFont="true" applyBorder="true" applyAlignment="true" applyProtection="false">
      <alignment horizontal="general" vertical="bottom" textRotation="0" wrapText="false" indent="0" shrinkToFit="false"/>
    </xf>
    <xf numFmtId="164" fontId="28" fillId="4" borderId="1" applyFont="true" applyBorder="true" applyAlignment="true" applyProtection="false">
      <alignment horizontal="general" vertical="bottom" textRotation="0" wrapText="false" indent="0" shrinkToFit="false"/>
    </xf>
    <xf numFmtId="164" fontId="29" fillId="2" borderId="8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9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3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4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3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7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3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38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3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4" fillId="23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8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3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5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5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33" fillId="5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 1 19" xfId="38"/>
    <cellStyle name="Accent 18" xfId="39"/>
    <cellStyle name="Accent 2 20" xfId="40"/>
    <cellStyle name="Accent 3 21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 1" xfId="48"/>
    <cellStyle name="Bad 15" xfId="49"/>
    <cellStyle name="Calculation" xfId="50"/>
    <cellStyle name="Check Cell" xfId="51"/>
    <cellStyle name="Error 17" xfId="52"/>
    <cellStyle name="Explanatory Text" xfId="53"/>
    <cellStyle name="Footnote 10" xfId="54"/>
    <cellStyle name="Good 1" xfId="55"/>
    <cellStyle name="Good 13" xfId="56"/>
    <cellStyle name="Heading 1 1" xfId="57"/>
    <cellStyle name="Heading 1 6" xfId="58"/>
    <cellStyle name="Heading 2 1" xfId="59"/>
    <cellStyle name="Heading 2 7" xfId="60"/>
    <cellStyle name="Heading 3" xfId="61"/>
    <cellStyle name="Heading 4" xfId="62"/>
    <cellStyle name="Heading 5" xfId="63"/>
    <cellStyle name="Hyperlink 11" xfId="64"/>
    <cellStyle name="Input" xfId="65"/>
    <cellStyle name="Linked Cell" xfId="66"/>
    <cellStyle name="Neutral 1" xfId="67"/>
    <cellStyle name="Neutral 14" xfId="68"/>
    <cellStyle name="Note 1" xfId="69"/>
    <cellStyle name="Note 9" xfId="70"/>
    <cellStyle name="Output" xfId="71"/>
    <cellStyle name="Status 12" xfId="72"/>
    <cellStyle name="Text 8" xfId="73"/>
    <cellStyle name="Title" xfId="74"/>
    <cellStyle name="Total" xfId="75"/>
    <cellStyle name="Warning 16" xfId="76"/>
    <cellStyle name="Warning Text" xfId="77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CC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4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B9" activeCellId="0" sqref="B9"/>
    </sheetView>
  </sheetViews>
  <sheetFormatPr defaultRowHeight="14.65" zeroHeight="false" outlineLevelRow="0" outlineLevelCol="0"/>
  <cols>
    <col collapsed="false" customWidth="true" hidden="false" outlineLevel="0" max="1" min="1" style="1" width="3.84"/>
    <col collapsed="false" customWidth="true" hidden="false" outlineLevel="0" max="2" min="2" style="2" width="16.67"/>
    <col collapsed="false" customWidth="true" hidden="false" outlineLevel="0" max="3" min="3" style="3" width="6.98"/>
    <col collapsed="false" customWidth="true" hidden="false" outlineLevel="0" max="4" min="4" style="3" width="8.27"/>
    <col collapsed="false" customWidth="true" hidden="false" outlineLevel="0" max="5" min="5" style="3" width="8.98"/>
    <col collapsed="false" customWidth="true" hidden="false" outlineLevel="0" max="6" min="6" style="4" width="6.98"/>
    <col collapsed="false" customWidth="true" hidden="false" outlineLevel="0" max="7" min="7" style="3" width="8.98"/>
    <col collapsed="false" customWidth="true" hidden="false" outlineLevel="0" max="8" min="8" style="4" width="6.41"/>
    <col collapsed="false" customWidth="true" hidden="false" outlineLevel="0" max="9" min="9" style="3" width="8.98"/>
    <col collapsed="false" customWidth="true" hidden="false" outlineLevel="0" max="10" min="10" style="4" width="6.41"/>
    <col collapsed="false" customWidth="true" hidden="false" outlineLevel="0" max="11" min="11" style="3" width="7.13"/>
    <col collapsed="false" customWidth="true" hidden="false" outlineLevel="0" max="12" min="12" style="4" width="7.68"/>
    <col collapsed="false" customWidth="true" hidden="false" outlineLevel="0" max="13" min="13" style="3" width="7.13"/>
    <col collapsed="false" customWidth="true" hidden="false" outlineLevel="0" max="14" min="14" style="4" width="6.41"/>
    <col collapsed="false" customWidth="true" hidden="false" outlineLevel="0" max="15" min="15" style="3" width="7.13"/>
    <col collapsed="false" customWidth="true" hidden="false" outlineLevel="0" max="16" min="16" style="4" width="6.41"/>
    <col collapsed="false" customWidth="true" hidden="false" outlineLevel="0" max="17" min="17" style="5" width="7.13"/>
    <col collapsed="false" customWidth="true" hidden="false" outlineLevel="0" max="18" min="18" style="4" width="6.41"/>
    <col collapsed="false" customWidth="true" hidden="false" outlineLevel="0" max="19" min="19" style="3" width="8.98"/>
    <col collapsed="false" customWidth="true" hidden="false" outlineLevel="0" max="20" min="20" style="4" width="6.41"/>
    <col collapsed="false" customWidth="true" hidden="false" outlineLevel="0" max="21" min="21" style="4" width="9.69"/>
    <col collapsed="false" customWidth="true" hidden="false" outlineLevel="0" max="22" min="22" style="4" width="6.41"/>
    <col collapsed="false" customWidth="true" hidden="false" outlineLevel="0" max="23" min="23" style="6" width="7.55"/>
    <col collapsed="false" customWidth="true" hidden="false" outlineLevel="0" max="24" min="24" style="7" width="11.4"/>
    <col collapsed="false" customWidth="true" hidden="false" outlineLevel="0" max="25" min="25" style="1" width="11.4"/>
    <col collapsed="false" customWidth="true" hidden="false" outlineLevel="0" max="257" min="26" style="1" width="8.27"/>
    <col collapsed="false" customWidth="true" hidden="false" outlineLevel="0" max="1025" min="258" style="0" width="8.27"/>
  </cols>
  <sheetData>
    <row r="1" s="10" customFormat="true" ht="13.45" hidden="false" customHeight="false" outlineLevel="0" collapsed="false">
      <c r="A1" s="8"/>
      <c r="B1" s="9"/>
      <c r="C1" s="8" t="n">
        <v>43615</v>
      </c>
      <c r="D1" s="8" t="s">
        <v>0</v>
      </c>
      <c r="E1" s="8" t="n">
        <v>43629</v>
      </c>
      <c r="F1" s="8" t="s">
        <v>0</v>
      </c>
      <c r="G1" s="8" t="n">
        <v>43636</v>
      </c>
      <c r="H1" s="8" t="s">
        <v>0</v>
      </c>
      <c r="I1" s="10" t="n">
        <v>43643</v>
      </c>
      <c r="J1" s="8" t="s">
        <v>0</v>
      </c>
      <c r="K1" s="8" t="n">
        <v>43657</v>
      </c>
      <c r="L1" s="8" t="s">
        <v>0</v>
      </c>
      <c r="M1" s="8" t="n">
        <v>43671</v>
      </c>
      <c r="N1" s="8" t="s">
        <v>0</v>
      </c>
      <c r="O1" s="8" t="n">
        <v>43678</v>
      </c>
      <c r="P1" s="8" t="s">
        <v>0</v>
      </c>
      <c r="Q1" s="8" t="n">
        <v>43692</v>
      </c>
      <c r="R1" s="8" t="s">
        <v>0</v>
      </c>
      <c r="S1" s="8" t="n">
        <v>43706</v>
      </c>
      <c r="T1" s="8" t="s">
        <v>0</v>
      </c>
      <c r="U1" s="8" t="n">
        <v>43714</v>
      </c>
      <c r="V1" s="8" t="s">
        <v>0</v>
      </c>
      <c r="W1" s="8"/>
      <c r="X1" s="8"/>
    </row>
    <row r="2" s="11" customFormat="true" ht="14.65" hidden="false" customHeight="false" outlineLevel="0" collapsed="false">
      <c r="B2" s="12" t="s">
        <v>1</v>
      </c>
      <c r="C2" s="11" t="s">
        <v>2</v>
      </c>
      <c r="D2" s="13" t="s">
        <v>3</v>
      </c>
      <c r="E2" s="11" t="s">
        <v>4</v>
      </c>
      <c r="F2" s="14" t="s">
        <v>5</v>
      </c>
      <c r="G2" s="11" t="s">
        <v>6</v>
      </c>
      <c r="H2" s="15" t="s">
        <v>7</v>
      </c>
      <c r="I2" s="11" t="s">
        <v>8</v>
      </c>
      <c r="J2" s="16" t="s">
        <v>9</v>
      </c>
      <c r="K2" s="11" t="s">
        <v>10</v>
      </c>
      <c r="L2" s="17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Y2" s="18"/>
    </row>
    <row r="3" s="19" customFormat="true" ht="14.65" hidden="false" customHeight="false" outlineLevel="0" collapsed="false">
      <c r="B3" s="1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  <c r="T3" s="22"/>
      <c r="U3" s="22"/>
      <c r="V3" s="22"/>
      <c r="Y3" s="23"/>
    </row>
    <row r="4" s="28" customFormat="true" ht="33" hidden="false" customHeight="true" outlineLevel="0" collapsed="false">
      <c r="A4" s="24"/>
      <c r="B4" s="25"/>
      <c r="C4" s="24" t="s">
        <v>22</v>
      </c>
      <c r="D4" s="25" t="s">
        <v>23</v>
      </c>
      <c r="E4" s="24" t="s">
        <v>22</v>
      </c>
      <c r="F4" s="26" t="s">
        <v>24</v>
      </c>
      <c r="G4" s="24" t="s">
        <v>22</v>
      </c>
      <c r="H4" s="26" t="s">
        <v>24</v>
      </c>
      <c r="I4" s="24" t="s">
        <v>22</v>
      </c>
      <c r="J4" s="26" t="s">
        <v>24</v>
      </c>
      <c r="K4" s="24" t="s">
        <v>22</v>
      </c>
      <c r="L4" s="26" t="s">
        <v>24</v>
      </c>
      <c r="M4" s="24" t="s">
        <v>22</v>
      </c>
      <c r="N4" s="26" t="s">
        <v>24</v>
      </c>
      <c r="O4" s="24" t="s">
        <v>22</v>
      </c>
      <c r="P4" s="26" t="s">
        <v>24</v>
      </c>
      <c r="Q4" s="24" t="s">
        <v>22</v>
      </c>
      <c r="R4" s="26" t="s">
        <v>24</v>
      </c>
      <c r="S4" s="24" t="s">
        <v>22</v>
      </c>
      <c r="T4" s="26" t="s">
        <v>24</v>
      </c>
      <c r="U4" s="24" t="s">
        <v>22</v>
      </c>
      <c r="V4" s="26" t="s">
        <v>24</v>
      </c>
      <c r="W4" s="25" t="s">
        <v>25</v>
      </c>
      <c r="X4" s="27" t="s">
        <v>26</v>
      </c>
    </row>
    <row r="5" customFormat="false" ht="34.3" hidden="false" customHeight="false" outlineLevel="0" collapsed="false">
      <c r="A5" s="29"/>
      <c r="B5" s="30" t="s">
        <v>27</v>
      </c>
      <c r="E5" s="31" t="s">
        <v>28</v>
      </c>
      <c r="G5" s="31" t="s">
        <v>28</v>
      </c>
      <c r="H5" s="6"/>
      <c r="I5" s="31" t="s">
        <v>28</v>
      </c>
      <c r="M5" s="32"/>
      <c r="O5" s="33"/>
      <c r="P5" s="34"/>
      <c r="Q5" s="32"/>
      <c r="S5" s="31" t="s">
        <v>28</v>
      </c>
      <c r="U5" s="31" t="s">
        <v>28</v>
      </c>
      <c r="X5" s="27" t="s">
        <v>29</v>
      </c>
    </row>
    <row r="6" customFormat="false" ht="15" hidden="false" customHeight="true" outlineLevel="0" collapsed="false">
      <c r="A6" s="1" t="n">
        <v>1</v>
      </c>
      <c r="B6" s="35" t="s">
        <v>30</v>
      </c>
      <c r="C6" s="3" t="n">
        <v>2</v>
      </c>
      <c r="D6" s="4" t="n">
        <v>5.3</v>
      </c>
      <c r="E6" s="3" t="s">
        <v>28</v>
      </c>
      <c r="G6" s="3" t="s">
        <v>28</v>
      </c>
      <c r="H6" s="7"/>
      <c r="I6" s="3" t="s">
        <v>28</v>
      </c>
      <c r="K6" s="3" t="n">
        <v>1</v>
      </c>
      <c r="L6" s="4" t="n">
        <v>7.7</v>
      </c>
      <c r="Q6" s="3" t="n">
        <v>1</v>
      </c>
      <c r="R6" s="4" t="n">
        <v>6.7</v>
      </c>
      <c r="S6" s="3" t="s">
        <v>28</v>
      </c>
      <c r="U6" s="31" t="s">
        <v>28</v>
      </c>
      <c r="V6" s="4" t="n">
        <v>1</v>
      </c>
      <c r="W6" s="36" t="n">
        <f aca="false">SUM(D6+L6+N6+P6+R6+T6+V6)</f>
        <v>20.7</v>
      </c>
      <c r="X6" s="36" t="n">
        <f aca="false">SUM(D6+L6+R6+V6)</f>
        <v>20.7</v>
      </c>
      <c r="Y6" s="34" t="s">
        <v>31</v>
      </c>
    </row>
    <row r="7" customFormat="false" ht="16.15" hidden="false" customHeight="true" outlineLevel="0" collapsed="false">
      <c r="A7" s="1" t="n">
        <f aca="false">SUM(A6+1)</f>
        <v>2</v>
      </c>
      <c r="B7" s="35" t="s">
        <v>32</v>
      </c>
      <c r="C7" s="3" t="n">
        <v>4</v>
      </c>
      <c r="D7" s="4" t="n">
        <v>3</v>
      </c>
      <c r="E7" s="3" t="s">
        <v>28</v>
      </c>
      <c r="G7" s="3" t="s">
        <v>28</v>
      </c>
      <c r="H7" s="6"/>
      <c r="I7" s="3" t="s">
        <v>28</v>
      </c>
      <c r="K7" s="3" t="n">
        <v>2</v>
      </c>
      <c r="L7" s="4" t="n">
        <v>6.3</v>
      </c>
      <c r="O7" s="3" t="n">
        <v>1</v>
      </c>
      <c r="P7" s="4" t="n">
        <v>5.7</v>
      </c>
      <c r="Q7" s="3" t="n">
        <v>2.5</v>
      </c>
      <c r="R7" s="4" t="n">
        <v>4.7</v>
      </c>
      <c r="S7" s="3" t="s">
        <v>28</v>
      </c>
      <c r="U7" s="31" t="s">
        <v>28</v>
      </c>
      <c r="V7" s="4" t="n">
        <v>1</v>
      </c>
      <c r="W7" s="36" t="n">
        <f aca="false">SUM(D7+L7+N7+P7+R7+T7+V7)</f>
        <v>20.7</v>
      </c>
      <c r="X7" s="36" t="n">
        <f aca="false">SUM(D7+L7+P7+R7+V7)</f>
        <v>20.7</v>
      </c>
      <c r="Y7" s="34" t="s">
        <v>31</v>
      </c>
    </row>
    <row r="8" customFormat="false" ht="17.45" hidden="false" customHeight="true" outlineLevel="0" collapsed="false">
      <c r="A8" s="1" t="n">
        <f aca="false">SUM(A7+1)</f>
        <v>3</v>
      </c>
      <c r="B8" s="35" t="s">
        <v>33</v>
      </c>
      <c r="C8" s="3" t="n">
        <v>5</v>
      </c>
      <c r="D8" s="4" t="n">
        <v>2</v>
      </c>
      <c r="E8" s="3" t="s">
        <v>28</v>
      </c>
      <c r="G8" s="3" t="s">
        <v>28</v>
      </c>
      <c r="H8" s="7"/>
      <c r="I8" s="3" t="s">
        <v>28</v>
      </c>
      <c r="K8" s="3" t="n">
        <v>5</v>
      </c>
      <c r="L8" s="4" t="n">
        <v>3</v>
      </c>
      <c r="O8" s="3" t="s">
        <v>34</v>
      </c>
      <c r="P8" s="4" t="n">
        <v>1</v>
      </c>
      <c r="Q8" s="3" t="n">
        <v>2.5</v>
      </c>
      <c r="R8" s="4" t="n">
        <v>4.7</v>
      </c>
      <c r="S8" s="3" t="s">
        <v>28</v>
      </c>
      <c r="U8" s="31" t="s">
        <v>28</v>
      </c>
      <c r="V8" s="4" t="n">
        <v>1</v>
      </c>
      <c r="W8" s="36" t="n">
        <f aca="false">SUM(D8+L8+N8+P8+R8+T8+V8)</f>
        <v>11.7</v>
      </c>
      <c r="X8" s="36" t="n">
        <f aca="false">SUM(D8+L8+P8+R8+V8)</f>
        <v>11.7</v>
      </c>
      <c r="Y8" s="34"/>
    </row>
    <row r="9" customFormat="false" ht="15" hidden="false" customHeight="true" outlineLevel="0" collapsed="false">
      <c r="A9" s="1" t="n">
        <f aca="false">SUM(A8+1)</f>
        <v>4</v>
      </c>
      <c r="B9" s="37" t="s">
        <v>35</v>
      </c>
      <c r="C9" s="3" t="n">
        <v>1</v>
      </c>
      <c r="D9" s="4" t="n">
        <v>6.7</v>
      </c>
      <c r="E9" s="3" t="s">
        <v>28</v>
      </c>
      <c r="G9" s="3" t="s">
        <v>28</v>
      </c>
      <c r="H9" s="6"/>
      <c r="I9" s="3" t="s">
        <v>28</v>
      </c>
      <c r="K9" s="3" t="s">
        <v>36</v>
      </c>
      <c r="L9" s="4" t="n">
        <v>1</v>
      </c>
      <c r="O9" s="3" t="s">
        <v>34</v>
      </c>
      <c r="P9" s="4" t="n">
        <v>1</v>
      </c>
      <c r="Q9" s="3" t="n">
        <v>6</v>
      </c>
      <c r="R9" s="4" t="n">
        <v>1</v>
      </c>
      <c r="S9" s="3" t="s">
        <v>28</v>
      </c>
      <c r="U9" s="31" t="s">
        <v>28</v>
      </c>
      <c r="V9" s="4" t="n">
        <v>1</v>
      </c>
      <c r="W9" s="36" t="n">
        <f aca="false">SUM(D9+L9+N9+P9+R9+T9+V9)</f>
        <v>10.7</v>
      </c>
      <c r="X9" s="36" t="n">
        <f aca="false">SUM(D9+L9+P9+R9+V9)</f>
        <v>10.7</v>
      </c>
      <c r="Y9" s="34"/>
    </row>
    <row r="10" customFormat="false" ht="15" hidden="false" customHeight="true" outlineLevel="0" collapsed="false">
      <c r="A10" s="1" t="n">
        <f aca="false">SUM(A9+1)</f>
        <v>5</v>
      </c>
      <c r="B10" s="37" t="s">
        <v>37</v>
      </c>
      <c r="D10" s="4"/>
      <c r="E10" s="3" t="s">
        <v>28</v>
      </c>
      <c r="G10" s="3" t="s">
        <v>28</v>
      </c>
      <c r="H10" s="6"/>
      <c r="I10" s="3" t="s">
        <v>28</v>
      </c>
      <c r="K10" s="3" t="n">
        <v>4</v>
      </c>
      <c r="L10" s="4" t="n">
        <v>4</v>
      </c>
      <c r="O10" s="3" t="s">
        <v>34</v>
      </c>
      <c r="P10" s="4" t="n">
        <v>1</v>
      </c>
      <c r="Q10" s="3" t="n">
        <v>4</v>
      </c>
      <c r="R10" s="4" t="n">
        <v>3</v>
      </c>
      <c r="S10" s="3" t="s">
        <v>28</v>
      </c>
      <c r="U10" s="31" t="s">
        <v>28</v>
      </c>
      <c r="V10" s="4" t="n">
        <v>1</v>
      </c>
      <c r="W10" s="36" t="n">
        <f aca="false">SUM(D10+L10+N10+P10+R10+T10+V10)</f>
        <v>9</v>
      </c>
      <c r="X10" s="36" t="n">
        <f aca="false">SUM(D10+L10+P10+R10+V10)</f>
        <v>9</v>
      </c>
      <c r="Y10" s="34"/>
    </row>
    <row r="11" customFormat="false" ht="15" hidden="false" customHeight="true" outlineLevel="0" collapsed="false">
      <c r="A11" s="1" t="n">
        <f aca="false">SUM(A10+1)</f>
        <v>6</v>
      </c>
      <c r="B11" s="37" t="s">
        <v>38</v>
      </c>
      <c r="C11" s="3" t="n">
        <v>3</v>
      </c>
      <c r="D11" s="4" t="n">
        <v>4.1</v>
      </c>
      <c r="E11" s="3" t="s">
        <v>28</v>
      </c>
      <c r="G11" s="3" t="s">
        <v>28</v>
      </c>
      <c r="H11" s="6"/>
      <c r="I11" s="3" t="s">
        <v>28</v>
      </c>
      <c r="M11" s="3" t="n">
        <v>1</v>
      </c>
      <c r="N11" s="4" t="n">
        <v>1.7</v>
      </c>
      <c r="Q11" s="3" t="n">
        <v>5</v>
      </c>
      <c r="R11" s="4" t="n">
        <v>2</v>
      </c>
      <c r="S11" s="3" t="s">
        <v>28</v>
      </c>
      <c r="U11" s="31" t="s">
        <v>28</v>
      </c>
      <c r="V11" s="4" t="n">
        <v>1</v>
      </c>
      <c r="W11" s="36" t="n">
        <f aca="false">SUM(D11+L11+N11+P11+R11+T11+V11)</f>
        <v>8.8</v>
      </c>
      <c r="X11" s="36" t="n">
        <f aca="false">SUM(D11+N11+R11+V11)</f>
        <v>8.8</v>
      </c>
      <c r="Y11" s="4"/>
    </row>
    <row r="12" customFormat="false" ht="15" hidden="false" customHeight="true" outlineLevel="0" collapsed="false">
      <c r="A12" s="1" t="n">
        <f aca="false">SUM(A11+1)</f>
        <v>7</v>
      </c>
      <c r="B12" s="37" t="s">
        <v>39</v>
      </c>
      <c r="C12" s="3" t="n">
        <v>6</v>
      </c>
      <c r="D12" s="4" t="n">
        <v>1</v>
      </c>
      <c r="E12" s="3" t="s">
        <v>28</v>
      </c>
      <c r="G12" s="3" t="s">
        <v>28</v>
      </c>
      <c r="H12" s="6"/>
      <c r="I12" s="3" t="s">
        <v>28</v>
      </c>
      <c r="K12" s="3" t="n">
        <v>3</v>
      </c>
      <c r="L12" s="4" t="n">
        <v>5.1</v>
      </c>
      <c r="O12" s="3" t="s">
        <v>34</v>
      </c>
      <c r="P12" s="4" t="n">
        <v>1</v>
      </c>
      <c r="Q12" s="3"/>
      <c r="S12" s="3" t="s">
        <v>28</v>
      </c>
      <c r="U12" s="31" t="s">
        <v>28</v>
      </c>
      <c r="W12" s="36" t="n">
        <f aca="false">SUM(D12+L12+P12)</f>
        <v>7.1</v>
      </c>
      <c r="X12" s="36" t="n">
        <f aca="false">SUM(D12+L12+P12)</f>
        <v>7.1</v>
      </c>
      <c r="Y12" s="4"/>
    </row>
    <row r="13" customFormat="false" ht="15" hidden="false" customHeight="true" outlineLevel="0" collapsed="false">
      <c r="A13" s="1" t="n">
        <f aca="false">SUM(A12+1)</f>
        <v>8</v>
      </c>
      <c r="B13" s="37" t="s">
        <v>40</v>
      </c>
      <c r="D13" s="4"/>
      <c r="E13" s="3" t="s">
        <v>28</v>
      </c>
      <c r="G13" s="3" t="s">
        <v>28</v>
      </c>
      <c r="H13" s="6"/>
      <c r="I13" s="3" t="s">
        <v>28</v>
      </c>
      <c r="K13" s="3" t="n">
        <v>6</v>
      </c>
      <c r="L13" s="4" t="n">
        <v>2</v>
      </c>
      <c r="Q13" s="3"/>
      <c r="S13" s="3" t="s">
        <v>28</v>
      </c>
      <c r="U13" s="31" t="s">
        <v>28</v>
      </c>
      <c r="W13" s="36" t="n">
        <f aca="false">SUM(D13+L13+N13+P13+R13+T13+V13)</f>
        <v>2</v>
      </c>
      <c r="X13" s="36" t="n">
        <f aca="false">SUM(L13)</f>
        <v>2</v>
      </c>
      <c r="Y13" s="4"/>
    </row>
    <row r="14" customFormat="false" ht="15" hidden="false" customHeight="true" outlineLevel="0" collapsed="false">
      <c r="A14" s="1" t="n">
        <f aca="false">SUM(A13+1)</f>
        <v>9</v>
      </c>
      <c r="B14" s="38" t="s">
        <v>41</v>
      </c>
      <c r="D14" s="4"/>
      <c r="E14" s="3" t="s">
        <v>28</v>
      </c>
      <c r="G14" s="3" t="s">
        <v>28</v>
      </c>
      <c r="H14" s="6"/>
      <c r="I14" s="3" t="s">
        <v>28</v>
      </c>
      <c r="Q14" s="3"/>
      <c r="S14" s="3" t="s">
        <v>28</v>
      </c>
      <c r="U14" s="31" t="s">
        <v>28</v>
      </c>
      <c r="W14" s="36" t="n">
        <f aca="false">SUM(D14+L14+N14+P14+R14+T14+V14)</f>
        <v>0</v>
      </c>
      <c r="X14" s="36" t="n">
        <v>0</v>
      </c>
      <c r="Y14" s="4"/>
    </row>
    <row r="15" customFormat="false" ht="15" hidden="false" customHeight="true" outlineLevel="0" collapsed="false">
      <c r="A15" s="1" t="n">
        <f aca="false">SUM(A14+1)</f>
        <v>10</v>
      </c>
      <c r="B15" s="37" t="s">
        <v>42</v>
      </c>
      <c r="D15" s="4"/>
      <c r="E15" s="3" t="s">
        <v>28</v>
      </c>
      <c r="G15" s="3" t="s">
        <v>28</v>
      </c>
      <c r="H15" s="7"/>
      <c r="I15" s="3" t="s">
        <v>28</v>
      </c>
      <c r="Q15" s="3"/>
      <c r="S15" s="3" t="s">
        <v>28</v>
      </c>
      <c r="U15" s="31" t="s">
        <v>28</v>
      </c>
      <c r="W15" s="36" t="n">
        <f aca="false">SUM(D15+L15+N15+P15+R15+T15+V15)</f>
        <v>0</v>
      </c>
      <c r="X15" s="36" t="n">
        <v>0</v>
      </c>
      <c r="Y15" s="4"/>
    </row>
    <row r="16" customFormat="false" ht="15" hidden="false" customHeight="true" outlineLevel="0" collapsed="false">
      <c r="A16" s="1" t="n">
        <f aca="false">SUM(A15+1)</f>
        <v>11</v>
      </c>
      <c r="B16" s="37" t="s">
        <v>43</v>
      </c>
      <c r="D16" s="4"/>
      <c r="E16" s="3" t="s">
        <v>28</v>
      </c>
      <c r="G16" s="3" t="s">
        <v>28</v>
      </c>
      <c r="H16" s="7"/>
      <c r="I16" s="3" t="s">
        <v>28</v>
      </c>
      <c r="Q16" s="3"/>
      <c r="S16" s="3" t="s">
        <v>28</v>
      </c>
      <c r="U16" s="31" t="s">
        <v>28</v>
      </c>
      <c r="W16" s="36" t="n">
        <f aca="false">SUM(D16+L16+N16+P16+R16+T16+V16)</f>
        <v>0</v>
      </c>
      <c r="X16" s="36" t="n">
        <v>0</v>
      </c>
    </row>
    <row r="17" customFormat="false" ht="28.35" hidden="false" customHeight="false" outlineLevel="0" collapsed="false">
      <c r="A17" s="29"/>
      <c r="B17" s="30" t="s">
        <v>44</v>
      </c>
      <c r="D17" s="4"/>
      <c r="E17" s="31" t="s">
        <v>28</v>
      </c>
      <c r="F17" s="39"/>
      <c r="G17" s="31" t="s">
        <v>28</v>
      </c>
      <c r="H17" s="40"/>
      <c r="I17" s="31" t="s">
        <v>28</v>
      </c>
      <c r="J17" s="39"/>
      <c r="K17" s="31"/>
      <c r="L17" s="39"/>
      <c r="M17" s="32"/>
      <c r="N17" s="39"/>
      <c r="O17" s="33"/>
      <c r="P17" s="34"/>
      <c r="Q17" s="32"/>
      <c r="R17" s="39"/>
      <c r="S17" s="31" t="s">
        <v>28</v>
      </c>
      <c r="T17" s="39"/>
      <c r="U17" s="31" t="s">
        <v>28</v>
      </c>
      <c r="V17" s="39"/>
      <c r="W17" s="36"/>
      <c r="X17" s="4"/>
    </row>
    <row r="18" customFormat="false" ht="17" hidden="false" customHeight="false" outlineLevel="0" collapsed="false">
      <c r="A18" s="1" t="n">
        <v>1</v>
      </c>
      <c r="B18" s="35" t="s">
        <v>45</v>
      </c>
      <c r="C18" s="3" t="n">
        <v>1</v>
      </c>
      <c r="D18" s="4" t="n">
        <v>2.7</v>
      </c>
      <c r="E18" s="3" t="s">
        <v>28</v>
      </c>
      <c r="G18" s="3" t="s">
        <v>28</v>
      </c>
      <c r="H18" s="6"/>
      <c r="I18" s="3" t="s">
        <v>28</v>
      </c>
      <c r="K18" s="3" t="n">
        <v>1</v>
      </c>
      <c r="L18" s="4" t="n">
        <v>2.7</v>
      </c>
      <c r="M18" s="3" t="n">
        <v>1</v>
      </c>
      <c r="N18" s="4" t="n">
        <v>2.7</v>
      </c>
      <c r="Q18" s="3"/>
      <c r="S18" s="3" t="s">
        <v>28</v>
      </c>
      <c r="U18" s="31" t="s">
        <v>28</v>
      </c>
      <c r="V18" s="4" t="n">
        <v>1</v>
      </c>
      <c r="W18" s="36" t="n">
        <f aca="false">SUM(D18+L18+N18+V18)</f>
        <v>9.1</v>
      </c>
      <c r="X18" s="36" t="n">
        <f aca="false">SUM(D18+L18+N18+V18)</f>
        <v>9.1</v>
      </c>
    </row>
    <row r="19" customFormat="false" ht="16.9" hidden="false" customHeight="true" outlineLevel="0" collapsed="false">
      <c r="A19" s="1" t="n">
        <f aca="false">SUM(A18+1)</f>
        <v>2</v>
      </c>
      <c r="B19" s="35" t="s">
        <v>46</v>
      </c>
      <c r="D19" s="4"/>
      <c r="E19" s="3" t="s">
        <v>28</v>
      </c>
      <c r="G19" s="3" t="s">
        <v>28</v>
      </c>
      <c r="H19" s="7"/>
      <c r="I19" s="3" t="s">
        <v>28</v>
      </c>
      <c r="K19" s="3" t="n">
        <v>2</v>
      </c>
      <c r="L19" s="4" t="n">
        <v>1.3</v>
      </c>
      <c r="M19" s="3" t="n">
        <v>2</v>
      </c>
      <c r="N19" s="4" t="n">
        <v>1.3</v>
      </c>
      <c r="O19" s="3" t="s">
        <v>34</v>
      </c>
      <c r="P19" s="4" t="n">
        <v>1</v>
      </c>
      <c r="Q19" s="5" t="n">
        <v>1</v>
      </c>
      <c r="R19" s="4" t="n">
        <v>2.7</v>
      </c>
      <c r="S19" s="3" t="s">
        <v>28</v>
      </c>
      <c r="U19" s="31" t="s">
        <v>28</v>
      </c>
      <c r="V19" s="4" t="n">
        <v>1</v>
      </c>
      <c r="W19" s="36" t="n">
        <f aca="false">SUM(L19+N19+P19+R19+V19)</f>
        <v>7.3</v>
      </c>
      <c r="X19" s="36" t="n">
        <f aca="false">SUM(L19+N19+P19+R19+V19)</f>
        <v>7.3</v>
      </c>
    </row>
    <row r="20" customFormat="false" ht="15" hidden="false" customHeight="true" outlineLevel="0" collapsed="false">
      <c r="A20" s="1" t="n">
        <f aca="false">SUM(A19+1)</f>
        <v>3</v>
      </c>
      <c r="B20" s="35" t="s">
        <v>47</v>
      </c>
      <c r="D20" s="4"/>
      <c r="E20" s="3" t="s">
        <v>28</v>
      </c>
      <c r="G20" s="3" t="s">
        <v>28</v>
      </c>
      <c r="H20" s="6"/>
      <c r="I20" s="3" t="s">
        <v>28</v>
      </c>
      <c r="O20" s="3" t="s">
        <v>34</v>
      </c>
      <c r="P20" s="4" t="n">
        <v>1</v>
      </c>
      <c r="Q20" s="3" t="n">
        <v>2</v>
      </c>
      <c r="R20" s="4" t="n">
        <v>1.3</v>
      </c>
      <c r="S20" s="3" t="s">
        <v>28</v>
      </c>
      <c r="U20" s="31" t="s">
        <v>28</v>
      </c>
      <c r="V20" s="4" t="n">
        <v>1</v>
      </c>
      <c r="W20" s="36" t="n">
        <f aca="false">SUM(D20+L20+N20+P20+R20+T20+V20)</f>
        <v>3.3</v>
      </c>
      <c r="X20" s="36" t="n">
        <f aca="false">SUM(P20+R20+V20)</f>
        <v>3.3</v>
      </c>
    </row>
    <row r="21" customFormat="false" ht="15" hidden="false" customHeight="true" outlineLevel="0" collapsed="false">
      <c r="A21" s="1" t="n">
        <f aca="false">SUM(A20+1)</f>
        <v>4</v>
      </c>
      <c r="B21" s="37" t="s">
        <v>48</v>
      </c>
      <c r="C21" s="3" t="n">
        <v>2</v>
      </c>
      <c r="D21" s="4" t="n">
        <v>1.3</v>
      </c>
      <c r="E21" s="3" t="s">
        <v>28</v>
      </c>
      <c r="G21" s="3" t="s">
        <v>28</v>
      </c>
      <c r="H21" s="6"/>
      <c r="I21" s="3" t="s">
        <v>28</v>
      </c>
      <c r="Q21" s="3"/>
      <c r="S21" s="3" t="s">
        <v>28</v>
      </c>
      <c r="U21" s="31" t="s">
        <v>28</v>
      </c>
      <c r="W21" s="36" t="n">
        <f aca="false">SUM(D21)</f>
        <v>1.3</v>
      </c>
      <c r="X21" s="36" t="n">
        <f aca="false">SUM(D21)</f>
        <v>1.3</v>
      </c>
    </row>
    <row r="22" customFormat="false" ht="15" hidden="false" customHeight="true" outlineLevel="0" collapsed="false">
      <c r="A22" s="1" t="n">
        <f aca="false">SUM(A21+1)</f>
        <v>5</v>
      </c>
      <c r="B22" s="37" t="s">
        <v>49</v>
      </c>
      <c r="D22" s="4"/>
      <c r="E22" s="3" t="s">
        <v>28</v>
      </c>
      <c r="G22" s="3" t="s">
        <v>28</v>
      </c>
      <c r="H22" s="6"/>
      <c r="I22" s="3" t="s">
        <v>28</v>
      </c>
      <c r="Q22" s="3"/>
      <c r="S22" s="3" t="s">
        <v>28</v>
      </c>
      <c r="U22" s="31" t="s">
        <v>28</v>
      </c>
      <c r="V22" s="4" t="n">
        <v>1</v>
      </c>
      <c r="W22" s="36" t="n">
        <f aca="false">SUM(D22+L22+N22+P22+R22+T22+V22)</f>
        <v>1</v>
      </c>
      <c r="X22" s="36" t="n">
        <f aca="false">SUM(V22)</f>
        <v>1</v>
      </c>
    </row>
    <row r="23" customFormat="false" ht="15" hidden="false" customHeight="true" outlineLevel="0" collapsed="false">
      <c r="A23" s="1" t="n">
        <f aca="false">SUM(A22+1)</f>
        <v>6</v>
      </c>
      <c r="B23" s="37" t="s">
        <v>50</v>
      </c>
      <c r="D23" s="4"/>
      <c r="E23" s="3" t="s">
        <v>28</v>
      </c>
      <c r="G23" s="3" t="s">
        <v>28</v>
      </c>
      <c r="H23" s="7"/>
      <c r="I23" s="3" t="s">
        <v>28</v>
      </c>
      <c r="Q23" s="3"/>
      <c r="S23" s="3" t="s">
        <v>28</v>
      </c>
      <c r="U23" s="31" t="s">
        <v>28</v>
      </c>
      <c r="W23" s="36" t="n">
        <f aca="false">SUM(D23+L23+N23+P23+R23+T23+V23)</f>
        <v>0</v>
      </c>
      <c r="X23" s="36" t="n">
        <v>0</v>
      </c>
    </row>
    <row r="24" customFormat="false" ht="17" hidden="false" customHeight="false" outlineLevel="0" collapsed="false">
      <c r="A24" s="1" t="n">
        <f aca="false">SUM(A23+1)</f>
        <v>7</v>
      </c>
      <c r="B24" s="38" t="s">
        <v>51</v>
      </c>
      <c r="D24" s="4"/>
      <c r="E24" s="3" t="s">
        <v>28</v>
      </c>
      <c r="G24" s="3" t="s">
        <v>28</v>
      </c>
      <c r="H24" s="6"/>
      <c r="I24" s="3" t="s">
        <v>28</v>
      </c>
      <c r="Q24" s="3"/>
      <c r="S24" s="3" t="s">
        <v>28</v>
      </c>
      <c r="U24" s="31" t="s">
        <v>28</v>
      </c>
      <c r="W24" s="36" t="n">
        <f aca="false">SUM(D24+L24+N24+P24+R24+T24+V24)</f>
        <v>0</v>
      </c>
      <c r="X24" s="36" t="n">
        <v>0</v>
      </c>
    </row>
    <row r="25" customFormat="false" ht="17" hidden="false" customHeight="false" outlineLevel="0" collapsed="false">
      <c r="A25" s="1" t="n">
        <f aca="false">SUM(A24+1)</f>
        <v>8</v>
      </c>
      <c r="B25" s="38" t="s">
        <v>52</v>
      </c>
      <c r="D25" s="4"/>
      <c r="E25" s="3" t="s">
        <v>28</v>
      </c>
      <c r="G25" s="3" t="s">
        <v>28</v>
      </c>
      <c r="H25" s="6"/>
      <c r="I25" s="3" t="s">
        <v>28</v>
      </c>
      <c r="Q25" s="3"/>
      <c r="S25" s="3" t="s">
        <v>28</v>
      </c>
      <c r="U25" s="31" t="s">
        <v>28</v>
      </c>
      <c r="W25" s="36" t="n">
        <f aca="false">SUM(D25+L25+N25+P25+R25+T25+V25)</f>
        <v>0</v>
      </c>
      <c r="X25" s="36" t="n">
        <v>0</v>
      </c>
    </row>
    <row r="26" customFormat="false" ht="17" hidden="false" customHeight="false" outlineLevel="0" collapsed="false">
      <c r="A26" s="1" t="n">
        <f aca="false">SUM(A25+1)</f>
        <v>9</v>
      </c>
      <c r="B26" s="37" t="s">
        <v>53</v>
      </c>
      <c r="D26" s="4"/>
      <c r="E26" s="3" t="s">
        <v>28</v>
      </c>
      <c r="G26" s="3" t="s">
        <v>28</v>
      </c>
      <c r="H26" s="6"/>
      <c r="I26" s="3" t="s">
        <v>28</v>
      </c>
      <c r="Q26" s="3"/>
      <c r="S26" s="3" t="s">
        <v>28</v>
      </c>
      <c r="U26" s="31" t="s">
        <v>28</v>
      </c>
      <c r="W26" s="36" t="n">
        <f aca="false">SUM(D26+L26+N26+P26+R26+T26+V26)</f>
        <v>0</v>
      </c>
      <c r="X26" s="36" t="n">
        <v>0</v>
      </c>
    </row>
    <row r="27" customFormat="false" ht="17" hidden="false" customHeight="false" outlineLevel="0" collapsed="false">
      <c r="A27" s="1" t="n">
        <f aca="false">SUM(A26+1)</f>
        <v>10</v>
      </c>
      <c r="B27" s="37" t="s">
        <v>54</v>
      </c>
      <c r="D27" s="4"/>
      <c r="E27" s="3" t="s">
        <v>28</v>
      </c>
      <c r="G27" s="3" t="s">
        <v>28</v>
      </c>
      <c r="H27" s="6"/>
      <c r="I27" s="3" t="s">
        <v>28</v>
      </c>
      <c r="Q27" s="3"/>
      <c r="S27" s="3" t="s">
        <v>28</v>
      </c>
      <c r="U27" s="31" t="s">
        <v>28</v>
      </c>
      <c r="W27" s="36" t="n">
        <f aca="false">SUM(D27+L27+N27+P27+R27+T27+V27)</f>
        <v>0</v>
      </c>
      <c r="X27" s="36" t="n">
        <v>0</v>
      </c>
    </row>
    <row r="28" customFormat="false" ht="15" hidden="false" customHeight="true" outlineLevel="0" collapsed="false">
      <c r="A28" s="1" t="n">
        <f aca="false">SUM(A27+1)</f>
        <v>11</v>
      </c>
      <c r="B28" s="37" t="s">
        <v>55</v>
      </c>
      <c r="D28" s="4"/>
      <c r="E28" s="3" t="s">
        <v>28</v>
      </c>
      <c r="G28" s="3" t="s">
        <v>28</v>
      </c>
      <c r="H28" s="6"/>
      <c r="I28" s="3" t="s">
        <v>28</v>
      </c>
      <c r="Q28" s="3"/>
      <c r="S28" s="3" t="s">
        <v>28</v>
      </c>
      <c r="U28" s="31" t="s">
        <v>28</v>
      </c>
      <c r="W28" s="36" t="n">
        <f aca="false">SUM(D28+L28+N28+P28+R28+T28+V28)</f>
        <v>0</v>
      </c>
      <c r="X28" s="36" t="n">
        <v>0</v>
      </c>
    </row>
    <row r="29" customFormat="false" ht="15" hidden="false" customHeight="true" outlineLevel="0" collapsed="false">
      <c r="B29" s="30" t="s">
        <v>56</v>
      </c>
      <c r="D29" s="4"/>
      <c r="E29" s="31" t="s">
        <v>28</v>
      </c>
      <c r="F29" s="39"/>
      <c r="G29" s="31" t="s">
        <v>28</v>
      </c>
      <c r="H29" s="40"/>
      <c r="I29" s="31" t="s">
        <v>28</v>
      </c>
      <c r="J29" s="39"/>
      <c r="K29" s="31"/>
      <c r="L29" s="39"/>
      <c r="M29" s="31"/>
      <c r="N29" s="39"/>
      <c r="O29" s="31"/>
      <c r="P29" s="39"/>
      <c r="Q29" s="31"/>
      <c r="R29" s="39"/>
      <c r="S29" s="31" t="s">
        <v>28</v>
      </c>
      <c r="U29" s="31" t="s">
        <v>28</v>
      </c>
      <c r="W29" s="36"/>
      <c r="X29" s="36"/>
    </row>
    <row r="30" customFormat="false" ht="18" hidden="false" customHeight="true" outlineLevel="0" collapsed="false">
      <c r="A30" s="1" t="n">
        <f aca="false">SUM(A29+1)</f>
        <v>1</v>
      </c>
      <c r="B30" s="35" t="s">
        <v>57</v>
      </c>
      <c r="C30" s="3" t="n">
        <v>1.5</v>
      </c>
      <c r="D30" s="4" t="n">
        <v>5</v>
      </c>
      <c r="E30" s="3" t="s">
        <v>28</v>
      </c>
      <c r="G30" s="3" t="s">
        <v>28</v>
      </c>
      <c r="H30" s="6"/>
      <c r="I30" s="3" t="s">
        <v>28</v>
      </c>
      <c r="K30" s="3" t="n">
        <v>1</v>
      </c>
      <c r="L30" s="4" t="n">
        <v>6.7</v>
      </c>
      <c r="M30" s="32"/>
      <c r="O30" s="33"/>
      <c r="P30" s="34"/>
      <c r="Q30" s="3" t="n">
        <v>1</v>
      </c>
      <c r="R30" s="4" t="n">
        <v>6.7</v>
      </c>
      <c r="S30" s="3" t="s">
        <v>28</v>
      </c>
      <c r="U30" s="31" t="s">
        <v>28</v>
      </c>
      <c r="V30" s="4" t="n">
        <v>1</v>
      </c>
      <c r="W30" s="36" t="n">
        <f aca="false">SUM(D30+L30+R30+V30)</f>
        <v>19.4</v>
      </c>
      <c r="X30" s="36" t="n">
        <f aca="false">SUM(D30+L30+R30+V30)</f>
        <v>19.4</v>
      </c>
    </row>
    <row r="31" customFormat="false" ht="18.75" hidden="false" customHeight="true" outlineLevel="0" collapsed="false">
      <c r="A31" s="1" t="n">
        <f aca="false">SUM(A30+1)</f>
        <v>2</v>
      </c>
      <c r="B31" s="35" t="s">
        <v>58</v>
      </c>
      <c r="C31" s="3" t="n">
        <v>1.5</v>
      </c>
      <c r="D31" s="4" t="n">
        <v>5</v>
      </c>
      <c r="E31" s="3" t="s">
        <v>28</v>
      </c>
      <c r="G31" s="3" t="s">
        <v>28</v>
      </c>
      <c r="H31" s="6"/>
      <c r="I31" s="3" t="s">
        <v>28</v>
      </c>
      <c r="K31" s="3" t="n">
        <v>2</v>
      </c>
      <c r="L31" s="4" t="n">
        <v>5.3</v>
      </c>
      <c r="O31" s="3" t="s">
        <v>34</v>
      </c>
      <c r="P31" s="4" t="n">
        <v>1</v>
      </c>
      <c r="Q31" s="3" t="n">
        <v>4</v>
      </c>
      <c r="R31" s="4" t="n">
        <v>3</v>
      </c>
      <c r="S31" s="3" t="s">
        <v>28</v>
      </c>
      <c r="U31" s="31" t="s">
        <v>28</v>
      </c>
      <c r="V31" s="4" t="n">
        <v>1</v>
      </c>
      <c r="W31" s="36" t="n">
        <f aca="false">SUM(D31+L31+P31+R31+V31)</f>
        <v>15.3</v>
      </c>
      <c r="X31" s="36" t="n">
        <f aca="false">SUM(D31+L31+P31+R31+V31)</f>
        <v>15.3</v>
      </c>
    </row>
    <row r="32" customFormat="false" ht="15" hidden="false" customHeight="true" outlineLevel="0" collapsed="false">
      <c r="A32" s="1" t="n">
        <f aca="false">SUM(A31+1)</f>
        <v>3</v>
      </c>
      <c r="B32" s="35" t="s">
        <v>59</v>
      </c>
      <c r="C32" s="3" t="n">
        <v>5</v>
      </c>
      <c r="D32" s="4" t="n">
        <v>1</v>
      </c>
      <c r="E32" s="3" t="s">
        <v>28</v>
      </c>
      <c r="G32" s="3" t="s">
        <v>28</v>
      </c>
      <c r="H32" s="3"/>
      <c r="I32" s="3" t="s">
        <v>28</v>
      </c>
      <c r="K32" s="3" t="n">
        <v>4</v>
      </c>
      <c r="L32" s="4" t="n">
        <v>3</v>
      </c>
      <c r="M32" s="3" t="n">
        <v>1</v>
      </c>
      <c r="N32" s="4" t="n">
        <v>3.7</v>
      </c>
      <c r="O32" s="3" t="s">
        <v>34</v>
      </c>
      <c r="P32" s="4" t="n">
        <v>1</v>
      </c>
      <c r="Q32" s="3" t="n">
        <v>2</v>
      </c>
      <c r="R32" s="4" t="n">
        <v>5.3</v>
      </c>
      <c r="S32" s="3" t="s">
        <v>28</v>
      </c>
      <c r="U32" s="31" t="s">
        <v>28</v>
      </c>
      <c r="V32" s="4" t="n">
        <v>1</v>
      </c>
      <c r="W32" s="36" t="n">
        <f aca="false">SUM(D32+L32+N32+P32+R32+V32)</f>
        <v>15</v>
      </c>
      <c r="X32" s="36" t="n">
        <f aca="false">SUM(D32+L32+N32+P32+R32+V32)</f>
        <v>15</v>
      </c>
    </row>
    <row r="33" customFormat="false" ht="15" hidden="false" customHeight="true" outlineLevel="0" collapsed="false">
      <c r="A33" s="1" t="n">
        <f aca="false">SUM(A32+1)</f>
        <v>4</v>
      </c>
      <c r="B33" s="37" t="s">
        <v>60</v>
      </c>
      <c r="C33" s="3" t="n">
        <v>4</v>
      </c>
      <c r="D33" s="4" t="n">
        <v>2</v>
      </c>
      <c r="E33" s="3" t="s">
        <v>28</v>
      </c>
      <c r="G33" s="3" t="s">
        <v>28</v>
      </c>
      <c r="I33" s="3" t="s">
        <v>28</v>
      </c>
      <c r="K33" s="3" t="n">
        <v>3</v>
      </c>
      <c r="L33" s="4" t="n">
        <v>4.1</v>
      </c>
      <c r="M33" s="3" t="n">
        <v>2</v>
      </c>
      <c r="N33" s="4" t="n">
        <v>2.3</v>
      </c>
      <c r="O33" s="3" t="s">
        <v>34</v>
      </c>
      <c r="P33" s="4" t="n">
        <v>1</v>
      </c>
      <c r="Q33" s="3" t="n">
        <v>3</v>
      </c>
      <c r="R33" s="4" t="n">
        <v>4.1</v>
      </c>
      <c r="S33" s="3" t="s">
        <v>28</v>
      </c>
      <c r="U33" s="31" t="s">
        <v>28</v>
      </c>
      <c r="V33" s="4" t="n">
        <v>1</v>
      </c>
      <c r="W33" s="36" t="n">
        <f aca="false">SUM(D33+L33+N33+P33+R33+V33)</f>
        <v>14.5</v>
      </c>
      <c r="X33" s="36" t="n">
        <f aca="false">SUM(D33+L33+N33+P33+R33+V33)</f>
        <v>14.5</v>
      </c>
    </row>
    <row r="34" customFormat="false" ht="15" hidden="false" customHeight="true" outlineLevel="0" collapsed="false">
      <c r="A34" s="1" t="n">
        <f aca="false">SUM(A33+1)</f>
        <v>5</v>
      </c>
      <c r="B34" s="37" t="s">
        <v>61</v>
      </c>
      <c r="C34" s="3" t="n">
        <v>3</v>
      </c>
      <c r="D34" s="4" t="n">
        <v>3.1</v>
      </c>
      <c r="E34" s="3" t="s">
        <v>28</v>
      </c>
      <c r="G34" s="3" t="s">
        <v>28</v>
      </c>
      <c r="H34" s="6"/>
      <c r="I34" s="3" t="s">
        <v>28</v>
      </c>
      <c r="K34" s="3" t="n">
        <v>6</v>
      </c>
      <c r="L34" s="4" t="n">
        <v>1</v>
      </c>
      <c r="M34" s="3" t="n">
        <v>3</v>
      </c>
      <c r="N34" s="4" t="n">
        <v>1.1</v>
      </c>
      <c r="Q34" s="3" t="n">
        <v>5</v>
      </c>
      <c r="R34" s="4" t="n">
        <v>2</v>
      </c>
      <c r="S34" s="3" t="s">
        <v>28</v>
      </c>
      <c r="U34" s="31" t="s">
        <v>28</v>
      </c>
      <c r="W34" s="36" t="n">
        <f aca="false">SUM(D34+L34+N34+R34)</f>
        <v>7.2</v>
      </c>
      <c r="X34" s="36" t="n">
        <f aca="false">SUM(D34+L34+N34+R34)</f>
        <v>7.2</v>
      </c>
    </row>
    <row r="35" customFormat="false" ht="15" hidden="false" customHeight="true" outlineLevel="0" collapsed="false">
      <c r="A35" s="1" t="n">
        <f aca="false">SUM(A34+1)</f>
        <v>6</v>
      </c>
      <c r="B35" s="37" t="s">
        <v>62</v>
      </c>
      <c r="D35" s="4"/>
      <c r="E35" s="3" t="s">
        <v>28</v>
      </c>
      <c r="G35" s="3" t="s">
        <v>28</v>
      </c>
      <c r="H35" s="6"/>
      <c r="I35" s="3" t="s">
        <v>28</v>
      </c>
      <c r="K35" s="3" t="n">
        <v>5</v>
      </c>
      <c r="L35" s="4" t="n">
        <v>2</v>
      </c>
      <c r="Q35" s="3" t="n">
        <v>6</v>
      </c>
      <c r="R35" s="4" t="n">
        <v>1</v>
      </c>
      <c r="S35" s="3" t="s">
        <v>28</v>
      </c>
      <c r="U35" s="31" t="s">
        <v>28</v>
      </c>
      <c r="W35" s="36" t="n">
        <f aca="false">SUM(L35+R35+V35)</f>
        <v>3</v>
      </c>
      <c r="X35" s="36" t="n">
        <f aca="false">SUM(L35+R35+V35)</f>
        <v>3</v>
      </c>
    </row>
    <row r="36" customFormat="false" ht="15" hidden="false" customHeight="true" outlineLevel="0" collapsed="false">
      <c r="A36" s="1" t="n">
        <f aca="false">SUM(A35+1)</f>
        <v>7</v>
      </c>
      <c r="B36" s="37" t="s">
        <v>63</v>
      </c>
      <c r="D36" s="4"/>
      <c r="E36" s="3" t="s">
        <v>28</v>
      </c>
      <c r="G36" s="3" t="s">
        <v>28</v>
      </c>
      <c r="H36" s="3"/>
      <c r="I36" s="3" t="s">
        <v>28</v>
      </c>
      <c r="Q36" s="3"/>
      <c r="S36" s="3" t="s">
        <v>28</v>
      </c>
      <c r="U36" s="31" t="s">
        <v>28</v>
      </c>
      <c r="W36" s="36" t="n">
        <f aca="false">SUM(D36+L36+N36+P36+R36+T36+V36)</f>
        <v>0</v>
      </c>
      <c r="X36" s="36" t="n">
        <v>0</v>
      </c>
    </row>
    <row r="37" customFormat="false" ht="15" hidden="false" customHeight="true" outlineLevel="0" collapsed="false">
      <c r="A37" s="1" t="n">
        <f aca="false">SUM(A36+1)</f>
        <v>8</v>
      </c>
      <c r="B37" s="37" t="s">
        <v>64</v>
      </c>
      <c r="D37" s="4"/>
      <c r="E37" s="3" t="s">
        <v>28</v>
      </c>
      <c r="G37" s="3" t="s">
        <v>28</v>
      </c>
      <c r="H37" s="3"/>
      <c r="I37" s="3" t="s">
        <v>28</v>
      </c>
      <c r="Q37" s="3"/>
      <c r="S37" s="3" t="s">
        <v>28</v>
      </c>
      <c r="U37" s="31" t="s">
        <v>28</v>
      </c>
      <c r="W37" s="36" t="n">
        <f aca="false">SUM(D37+L37+N37+P37+R37+T37+V37)</f>
        <v>0</v>
      </c>
      <c r="X37" s="36" t="n">
        <v>0</v>
      </c>
    </row>
    <row r="38" customFormat="false" ht="15" hidden="false" customHeight="true" outlineLevel="0" collapsed="false">
      <c r="A38" s="1" t="n">
        <f aca="false">SUM(A37+1)</f>
        <v>9</v>
      </c>
      <c r="B38" s="37" t="s">
        <v>65</v>
      </c>
      <c r="D38" s="4"/>
      <c r="E38" s="3" t="s">
        <v>28</v>
      </c>
      <c r="G38" s="3" t="s">
        <v>28</v>
      </c>
      <c r="H38" s="6"/>
      <c r="I38" s="3" t="s">
        <v>28</v>
      </c>
      <c r="Q38" s="3"/>
      <c r="S38" s="3" t="s">
        <v>28</v>
      </c>
      <c r="U38" s="31" t="s">
        <v>28</v>
      </c>
      <c r="W38" s="36" t="n">
        <f aca="false">SUM(D38+L38+N38+P38+R38+T38+V38)</f>
        <v>0</v>
      </c>
      <c r="X38" s="36" t="n">
        <v>0</v>
      </c>
    </row>
    <row r="39" customFormat="false" ht="15.6" hidden="false" customHeight="true" outlineLevel="0" collapsed="false">
      <c r="D39" s="4"/>
      <c r="H39" s="6"/>
      <c r="Q39" s="3"/>
      <c r="U39" s="3"/>
      <c r="W39" s="4"/>
      <c r="X39" s="41"/>
    </row>
    <row r="40" customFormat="false" ht="17" hidden="false" customHeight="false" outlineLevel="0" collapsed="false">
      <c r="U40" s="3"/>
      <c r="X40" s="41"/>
    </row>
    <row r="41" customFormat="false" ht="17" hidden="false" customHeight="false" outlineLevel="0" collapsed="false">
      <c r="A41" s="42" t="n">
        <v>31</v>
      </c>
      <c r="B41" s="43" t="s">
        <v>66</v>
      </c>
      <c r="U41" s="3"/>
    </row>
    <row r="42" customFormat="false" ht="14.65" hidden="false" customHeight="false" outlineLevel="0" collapsed="false">
      <c r="U42" s="3"/>
    </row>
    <row r="43" customFormat="false" ht="14.65" hidden="false" customHeight="false" outlineLevel="0" collapsed="false">
      <c r="U43" s="3"/>
    </row>
    <row r="44" customFormat="false" ht="14.65" hidden="false" customHeight="false" outlineLevel="0" collapsed="false">
      <c r="U44" s="3"/>
    </row>
    <row r="45" customFormat="false" ht="14.65" hidden="false" customHeight="false" outlineLevel="0" collapsed="false">
      <c r="U45" s="3"/>
    </row>
    <row r="46" customFormat="false" ht="14.65" hidden="false" customHeight="false" outlineLevel="0" collapsed="false">
      <c r="U46" s="3"/>
    </row>
    <row r="47" customFormat="false" ht="14.65" hidden="false" customHeight="false" outlineLevel="0" collapsed="false">
      <c r="U47" s="3"/>
    </row>
    <row r="48" customFormat="false" ht="14.65" hidden="false" customHeight="false" outlineLevel="0" collapsed="false">
      <c r="U48" s="3"/>
    </row>
    <row r="49" customFormat="false" ht="14.65" hidden="false" customHeight="false" outlineLevel="0" collapsed="false">
      <c r="U49" s="3"/>
    </row>
  </sheetData>
  <mergeCells count="8">
    <mergeCell ref="C3:D3"/>
    <mergeCell ref="E3:F3"/>
    <mergeCell ref="G3:H3"/>
    <mergeCell ref="I3:J3"/>
    <mergeCell ref="K3:L3"/>
    <mergeCell ref="M3:N3"/>
    <mergeCell ref="O3:P3"/>
    <mergeCell ref="Q3:R3"/>
  </mergeCells>
  <printOptions headings="false" gridLines="false" gridLinesSet="true" horizontalCentered="true" verticalCentered="true"/>
  <pageMargins left="0.25" right="0.25" top="0.5" bottom="0.5" header="0.3" footer="0.511805555555555"/>
  <pageSetup paperSize="1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&amp;C&amp;"Arial,Bold"&amp;14 2019 OFF-THE-DOCK SEASONS STANDINGS&amp;RPrinted on  &amp;D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2009-05-31T14:32:11Z</dcterms:created>
  <dc:creator>Catherine</dc:creator>
  <dc:description/>
  <dc:language>en-US</dc:language>
  <cp:lastModifiedBy/>
  <cp:lastPrinted>2019-04-11T15:12:01Z</cp:lastPrinted>
  <dcterms:modified xsi:type="dcterms:W3CDTF">2019-09-09T14:20:36Z</dcterms:modified>
  <cp:revision>9</cp:revision>
  <dc:subject/>
  <dc:title/>
</cp:coreProperties>
</file>